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255" windowHeight="8160"/>
  </bookViews>
  <sheets>
    <sheet name="Лист1" sheetId="1" r:id="rId1"/>
  </sheets>
  <definedNames>
    <definedName name="_xlnm.Print_Area" localSheetId="0">Лист1!$A$1:$G$196</definedName>
  </definedNames>
  <calcPr calcId="125725"/>
</workbook>
</file>

<file path=xl/calcChain.xml><?xml version="1.0" encoding="utf-8"?>
<calcChain xmlns="http://schemas.openxmlformats.org/spreadsheetml/2006/main">
  <c r="D26" i="1"/>
  <c r="D99"/>
  <c r="D77" l="1"/>
  <c r="D71" s="1"/>
  <c r="D62"/>
  <c r="D47"/>
  <c r="D36"/>
  <c r="D32" s="1"/>
  <c r="D31" s="1"/>
  <c r="D13"/>
  <c r="D118" s="1"/>
</calcChain>
</file>

<file path=xl/sharedStrings.xml><?xml version="1.0" encoding="utf-8"?>
<sst xmlns="http://schemas.openxmlformats.org/spreadsheetml/2006/main" count="255" uniqueCount="121">
  <si>
    <t xml:space="preserve">                                                  </t>
  </si>
  <si>
    <t>к  решению Совета депутатов  Бакурского муниципального образования</t>
  </si>
  <si>
    <t>Приложение № 7</t>
  </si>
  <si>
    <t xml:space="preserve">Распределение бюджетных ассигнований местного бюджета по целевым статьям </t>
  </si>
  <si>
    <t xml:space="preserve">(муниципальным программам и внепрограммным направлениям деятельности),группам, подгруппам  видов расходов бюджета на 2019 год  </t>
  </si>
  <si>
    <t xml:space="preserve"> Целевая статья</t>
  </si>
  <si>
    <t xml:space="preserve"> Вид расходов</t>
  </si>
  <si>
    <t>Всего тыс.рублей</t>
  </si>
  <si>
    <t xml:space="preserve">Расходы за счет межбюджетных  трансфертов </t>
  </si>
  <si>
    <t>2000000000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</si>
  <si>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финансовым органом</t>
  </si>
  <si>
    <t>2000006010</t>
  </si>
  <si>
    <t>Межбюджетные трансферты</t>
  </si>
  <si>
    <t>Иные межбюджетные трансферты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</si>
  <si>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ЦБ ОМС</t>
  </si>
  <si>
    <t>500</t>
  </si>
  <si>
    <t>Обеспечение  повышения оплаты труда некоторых категорий работников муниципальных учреждений</t>
  </si>
  <si>
    <t>2000072300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</si>
  <si>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</si>
  <si>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</si>
  <si>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</si>
  <si>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</si>
  <si>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Обеспечение повышения оплаты труда некоторых  работников муниципальных учреждений за счет средств местного бюджета</t>
  </si>
  <si>
    <t>20000S2300</t>
  </si>
  <si>
    <t>Осуществление первичного воинского учета на территориях,где отсутствуют военные комиссариаты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</si>
  <si>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</si>
  <si>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</si>
  <si>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</si>
  <si>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</si>
  <si>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Выполнение функций органами местного самоуправления</t>
  </si>
  <si>
    <t>2100000000</t>
  </si>
  <si>
    <t>Обеспечение деятельности органов местного самоуправления</t>
  </si>
  <si>
    <t>2130000000</t>
  </si>
  <si>
    <t>Расходы на обеспечение деятельности главы администрации</t>
  </si>
  <si>
    <t>2130002100</t>
  </si>
  <si>
    <t>Расходы на обеспечение функций центрального аппарата</t>
  </si>
  <si>
    <t>2130002200</t>
  </si>
  <si>
    <t>Иные бюджетные ассигнования</t>
  </si>
  <si>
    <t>800</t>
  </si>
  <si>
    <t>Уплата прочих налогов,сборов и иных платежей</t>
  </si>
  <si>
    <t>850</t>
  </si>
  <si>
    <t>Уплата налога на имущество организаций и транспортного налога</t>
  </si>
  <si>
    <t>2130006000</t>
  </si>
  <si>
    <t>Уплата налога на имущество организаций и транспортного налога органами местного самоуправления</t>
  </si>
  <si>
    <t>2130006100</t>
  </si>
  <si>
    <t>Уплата налогов, сборов и иных платежей</t>
  </si>
  <si>
    <t>Благоустройство</t>
  </si>
  <si>
    <t>2200000000</t>
  </si>
  <si>
    <t>Уличное освещение</t>
  </si>
  <si>
    <t>2200000100</t>
  </si>
  <si>
    <t>Прочие мероприятия по благоустройству городских округов и поселений</t>
  </si>
  <si>
    <t>2200000500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</si>
  <si>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</si>
  <si>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</si>
  <si>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Социальная поддержка и социальное обслуживание граждан</t>
  </si>
  <si>
    <t>2300000000</t>
  </si>
  <si>
    <t>Доплаты к пенсии  муниципальным служащим</t>
  </si>
  <si>
    <t>2300020010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</si>
  <si>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</si>
  <si>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</si>
  <si>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</si>
  <si>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</si>
  <si>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Расходы по исполнению отдельных обязательств органов местного самоуправления</t>
  </si>
  <si>
    <t>2900000000</t>
  </si>
  <si>
    <t>Реализация государственных функций, связанных с общегосударственным управлением</t>
  </si>
  <si>
    <t>2930000000</t>
  </si>
  <si>
    <t>Членские взносы</t>
  </si>
  <si>
    <t>2930006600</t>
  </si>
  <si>
    <t>Средства резервных фондов</t>
  </si>
  <si>
    <t>2940000000</t>
  </si>
  <si>
    <t>Средства резервного фонда местных администраций</t>
  </si>
  <si>
    <t>2940008800</t>
  </si>
  <si>
    <t>Резервные средства</t>
  </si>
  <si>
    <t>870</t>
  </si>
  <si>
    <t>Муниципальные программы муниципальных образований</t>
  </si>
  <si>
    <t>6000000000</t>
  </si>
  <si>
    <t>Муниципальная программа «Развитие физкультуры и спорта в Бакурском муниципальном образовании на 2019 год»</t>
  </si>
  <si>
    <t>Основное мероприятие "Приобретение спортивного инвентаря"</t>
  </si>
  <si>
    <t>Реализация основного мероприятия</t>
  </si>
  <si>
    <t>62001H0000</t>
  </si>
  <si>
    <t>МП "Комплексное благоустройство территории Бакурского муниципального образования" на 2019 год</t>
  </si>
  <si>
    <t>6Б00000000</t>
  </si>
  <si>
    <t>Основное мероприятие "Благоустройство территории Бакурского муниципального образования"</t>
  </si>
  <si>
    <t>6Б00100000</t>
  </si>
  <si>
    <t>6Б001H0000</t>
  </si>
  <si>
    <t>Основное мероприятие "Содержание мест захоронения"</t>
  </si>
  <si>
    <t>6Б00200000</t>
  </si>
  <si>
    <t>6Б002H0000</t>
  </si>
  <si>
    <t>Основное мероприятие "Организация дорожного движения на дорогах муниципального образования"</t>
  </si>
  <si>
    <t>6Б00300000</t>
  </si>
  <si>
    <t>6Б003H0000</t>
  </si>
  <si>
    <t>Основное мероприятие "Развитие сетей уличного освещения"</t>
  </si>
  <si>
    <t>6Б00400000</t>
  </si>
  <si>
    <t>6Б004H0000</t>
  </si>
  <si>
    <t>МП «Организация водоснабжения на территории Бакурского муниципального образования на 2019 год»</t>
  </si>
  <si>
    <t>6Г00000000</t>
  </si>
  <si>
    <t>Основное мероприятие "Развитие сетей водоснабжения"</t>
  </si>
  <si>
    <t>6Г00100000</t>
  </si>
  <si>
    <t>6Г001H0000</t>
  </si>
  <si>
    <t>МП "Формирование комфортной городской среды на  территории Бакурского муниципального образования на 2018 -2022 годы"</t>
  </si>
  <si>
    <t>6D00000000</t>
  </si>
  <si>
    <t>6D00100000</t>
  </si>
  <si>
    <t>6D001Н0000</t>
  </si>
  <si>
    <t xml:space="preserve"> ИТОГО РАСХОДОВ</t>
  </si>
  <si>
    <r>
      <t xml:space="preserve">Основное мероприятие </t>
    </r>
    <r>
      <rPr>
        <sz val="14"/>
        <color theme="1"/>
        <rFont val="Times New Roman"/>
        <family val="1"/>
        <charset val="204"/>
      </rPr>
      <t>«</t>
    </r>
    <r>
      <rPr>
        <sz val="14"/>
        <color rgb="FF000000"/>
        <rFont val="Times New Roman"/>
        <family val="1"/>
        <charset val="204"/>
      </rPr>
      <t>Приоритетный проект «Формирование комфортной среды»</t>
    </r>
  </si>
  <si>
    <t>от    24.12.2018 г.   №11-29</t>
  </si>
  <si>
    <t>Предоставление межбюджетных трансфертов</t>
  </si>
  <si>
    <t>Межбюджетные трансферты, передаваемые бюджетам сельских поселений из бюджета муниципального района на осуществление переданных полномочий по решению вопросов местного значения района в части дорожной деятельности в отношении автомобильных дорог местного значения, в соответствии с заключенным соглашением</t>
  </si>
  <si>
    <t>МП"Доступная среда на 2019 год"</t>
  </si>
  <si>
    <t>Основное мероприятие "Обустройство пандусного съезда,расширение дверного проема, замена двери при входе в здание администрации с.Бакуры"</t>
  </si>
  <si>
    <t>Основное мероприятие "Установление тактильно-визуальных знаков,мнемосхем доступности при входе в административное здание и на основных путях движения,расположенных по адресу:с.Бакуры,ул.Тургенева,8 "</t>
  </si>
  <si>
    <t>МП"Обеспечение первичных мер пожарной безопасности в границах Бакурского муниципального образования на 2019 год"</t>
  </si>
  <si>
    <t>Основное мероприятие "Мероприятия по совершенствованию системы обеспечения пожарной безопасности"</t>
  </si>
  <si>
    <t xml:space="preserve">6L00000000  </t>
  </si>
  <si>
    <t xml:space="preserve">6L00100000  </t>
  </si>
  <si>
    <t xml:space="preserve">6L001Н0000  </t>
  </si>
  <si>
    <t xml:space="preserve">6И00000000  </t>
  </si>
  <si>
    <t xml:space="preserve">6И00100000  </t>
  </si>
  <si>
    <t xml:space="preserve">6И001Н0000  </t>
  </si>
  <si>
    <t xml:space="preserve">6И00200000  </t>
  </si>
  <si>
    <t xml:space="preserve">6И002Н0000 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</si>
</sst>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/>
    <xf numFmtId="0" fontId="0" fillId="0" borderId="0" xfId="0" applyAlignment="1">
      <alignment wrapText="1"/>
    </xf>
    <xf numFmtId="0" fontId="6" fillId="0" borderId="0" xfId="0" applyFont="1"/>
    <xf numFmtId="0" fontId="5" fillId="0" borderId="0" xfId="0" applyFont="1" applyAlignment="1">
      <alignment vertical="top" wrapText="1"/>
    </xf>
    <xf numFmtId="0" fontId="2" fillId="0" borderId="4" xfId="0" applyFont="1" applyFill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center" wrapText="1"/>
    </xf>
    <xf numFmtId="0" fontId="2" fillId="0" borderId="4" xfId="0" applyFont="1" applyFill="1" applyBorder="1" applyAlignment="1">
      <alignment vertical="top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2" fillId="0" borderId="4" xfId="0" applyNumberFormat="1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4" fontId="2" fillId="0" borderId="5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wrapText="1"/>
    </xf>
    <xf numFmtId="164" fontId="2" fillId="0" borderId="4" xfId="0" applyNumberFormat="1" applyFont="1" applyBorder="1" applyAlignment="1">
      <alignment horizontal="right"/>
    </xf>
    <xf numFmtId="0" fontId="7" fillId="0" borderId="0" xfId="0" applyFont="1" applyAlignment="1">
      <alignment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4" xfId="0" applyFont="1" applyBorder="1"/>
    <xf numFmtId="164" fontId="4" fillId="0" borderId="4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7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3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118"/>
  <sheetViews>
    <sheetView tabSelected="1" view="pageBreakPreview" topLeftCell="A19" zoomScaleSheetLayoutView="100" workbookViewId="0">
      <selection activeCell="D118" sqref="D118"/>
    </sheetView>
  </sheetViews>
  <sheetFormatPr defaultRowHeight="15"/>
  <cols>
    <col min="1" max="1" width="41.5703125" customWidth="1"/>
    <col min="2" max="2" width="18.7109375" customWidth="1"/>
    <col min="3" max="3" width="15.140625" customWidth="1"/>
    <col min="4" max="4" width="16.85546875" customWidth="1"/>
    <col min="5" max="5" width="11.7109375" customWidth="1"/>
    <col min="6" max="6" width="0.140625" customWidth="1"/>
    <col min="7" max="7" width="9.140625" hidden="1" customWidth="1"/>
  </cols>
  <sheetData>
    <row r="2" spans="1:17" ht="18.75">
      <c r="A2" s="2"/>
      <c r="B2" s="58" t="s">
        <v>2</v>
      </c>
      <c r="C2" s="58"/>
    </row>
    <row r="3" spans="1:17" ht="18.75">
      <c r="A3" s="4"/>
      <c r="B3" s="3"/>
    </row>
    <row r="4" spans="1:17" ht="18.75">
      <c r="A4" s="6" t="s">
        <v>1</v>
      </c>
      <c r="B4" s="6"/>
    </row>
    <row r="5" spans="1:17" ht="18.75">
      <c r="A5" s="5" t="s">
        <v>0</v>
      </c>
      <c r="B5" s="58" t="s">
        <v>105</v>
      </c>
      <c r="C5" s="58"/>
      <c r="D5" s="58"/>
      <c r="E5" s="58"/>
      <c r="F5" s="58"/>
    </row>
    <row r="6" spans="1:17" ht="18.75">
      <c r="A6" s="5"/>
      <c r="B6" s="3"/>
      <c r="C6" s="1"/>
    </row>
    <row r="7" spans="1:17" ht="18.75">
      <c r="A7" s="5" t="s">
        <v>3</v>
      </c>
      <c r="B7" s="3"/>
      <c r="C7" s="3"/>
      <c r="D7" s="3"/>
      <c r="E7" s="3"/>
      <c r="F7" s="8"/>
      <c r="G7" s="8"/>
    </row>
    <row r="8" spans="1:17" ht="39" customHeight="1">
      <c r="A8" s="60" t="s">
        <v>4</v>
      </c>
      <c r="B8" s="60"/>
      <c r="C8" s="60"/>
      <c r="D8" s="60"/>
      <c r="E8" s="60"/>
      <c r="F8" s="9"/>
      <c r="G8" s="9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ht="15.75">
      <c r="A9" s="59"/>
      <c r="B9" s="59"/>
      <c r="C9" s="59"/>
      <c r="D9" s="8"/>
      <c r="E9" s="8"/>
      <c r="F9" s="8"/>
      <c r="G9" s="8"/>
    </row>
    <row r="10" spans="1:17">
      <c r="A10" s="61"/>
      <c r="B10" s="64" t="s">
        <v>5</v>
      </c>
      <c r="C10" s="64" t="s">
        <v>6</v>
      </c>
      <c r="D10" s="64" t="s">
        <v>7</v>
      </c>
    </row>
    <row r="11" spans="1:17">
      <c r="A11" s="62"/>
      <c r="B11" s="65"/>
      <c r="C11" s="65"/>
      <c r="D11" s="65"/>
    </row>
    <row r="12" spans="1:17">
      <c r="A12" s="63"/>
      <c r="B12" s="66"/>
      <c r="C12" s="66"/>
      <c r="D12" s="66"/>
    </row>
    <row r="13" spans="1:17" ht="41.25" customHeight="1">
      <c r="A13" s="10" t="s">
        <v>8</v>
      </c>
      <c r="B13" s="11" t="s">
        <v>9</v>
      </c>
      <c r="C13" s="12"/>
      <c r="D13" s="13">
        <f>SUM(D14+D17+D20)</f>
        <v>295.3</v>
      </c>
    </row>
    <row r="14" spans="1:17" ht="150">
      <c r="A14" s="10" t="s">
        <v>10</v>
      </c>
      <c r="B14" s="11" t="s">
        <v>11</v>
      </c>
      <c r="C14" s="14"/>
      <c r="D14" s="15">
        <v>70</v>
      </c>
    </row>
    <row r="15" spans="1:17" ht="18.75">
      <c r="A15" s="16" t="s">
        <v>12</v>
      </c>
      <c r="B15" s="11" t="s">
        <v>11</v>
      </c>
      <c r="C15" s="14">
        <v>500</v>
      </c>
      <c r="D15" s="15">
        <v>70</v>
      </c>
    </row>
    <row r="16" spans="1:17" ht="37.5">
      <c r="A16" s="16" t="s">
        <v>13</v>
      </c>
      <c r="B16" s="11" t="s">
        <v>11</v>
      </c>
      <c r="C16" s="14">
        <v>540</v>
      </c>
      <c r="D16" s="15">
        <v>70</v>
      </c>
    </row>
    <row r="17" spans="1:4" ht="150">
      <c r="A17" s="17" t="s">
        <v>14</v>
      </c>
      <c r="B17" s="18">
        <v>2000006020</v>
      </c>
      <c r="C17" s="19"/>
      <c r="D17" s="15">
        <v>180.4</v>
      </c>
    </row>
    <row r="18" spans="1:4" ht="18.75">
      <c r="A18" s="10" t="s">
        <v>12</v>
      </c>
      <c r="B18" s="18">
        <v>2000006020</v>
      </c>
      <c r="C18" s="19" t="s">
        <v>15</v>
      </c>
      <c r="D18" s="15">
        <v>180.4</v>
      </c>
    </row>
    <row r="19" spans="1:4" ht="37.5">
      <c r="A19" s="10" t="s">
        <v>13</v>
      </c>
      <c r="B19" s="18">
        <v>2000006020</v>
      </c>
      <c r="C19" s="14">
        <v>540</v>
      </c>
      <c r="D19" s="15">
        <v>180.4</v>
      </c>
    </row>
    <row r="20" spans="1:4" ht="75">
      <c r="A20" s="20" t="s">
        <v>16</v>
      </c>
      <c r="B20" s="11" t="s">
        <v>17</v>
      </c>
      <c r="C20" s="12"/>
      <c r="D20" s="21">
        <v>44.9</v>
      </c>
    </row>
    <row r="21" spans="1:4" ht="150">
      <c r="A21" s="20" t="s">
        <v>18</v>
      </c>
      <c r="B21" s="11" t="s">
        <v>17</v>
      </c>
      <c r="C21" s="12" t="s">
        <v>19</v>
      </c>
      <c r="D21" s="21">
        <v>44.9</v>
      </c>
    </row>
    <row r="22" spans="1:4" ht="56.25">
      <c r="A22" s="20" t="s">
        <v>20</v>
      </c>
      <c r="B22" s="11" t="s">
        <v>17</v>
      </c>
      <c r="C22" s="12" t="s">
        <v>21</v>
      </c>
      <c r="D22" s="21">
        <v>44.9</v>
      </c>
    </row>
    <row r="23" spans="1:4" ht="75">
      <c r="A23" s="20" t="s">
        <v>22</v>
      </c>
      <c r="B23" s="11" t="s">
        <v>23</v>
      </c>
      <c r="C23" s="12"/>
      <c r="D23" s="21">
        <v>4.5</v>
      </c>
    </row>
    <row r="24" spans="1:4" ht="150">
      <c r="A24" s="20" t="s">
        <v>18</v>
      </c>
      <c r="B24" s="11" t="s">
        <v>23</v>
      </c>
      <c r="C24" s="12" t="s">
        <v>19</v>
      </c>
      <c r="D24" s="21">
        <v>4.5</v>
      </c>
    </row>
    <row r="25" spans="1:4" ht="56.25">
      <c r="A25" s="20" t="s">
        <v>20</v>
      </c>
      <c r="B25" s="11" t="s">
        <v>23</v>
      </c>
      <c r="C25" s="12" t="s">
        <v>21</v>
      </c>
      <c r="D25" s="21">
        <v>4.5</v>
      </c>
    </row>
    <row r="26" spans="1:4" ht="75">
      <c r="A26" s="22" t="s">
        <v>24</v>
      </c>
      <c r="B26" s="18">
        <v>2000051180</v>
      </c>
      <c r="C26" s="19"/>
      <c r="D26" s="23">
        <f>SUM(D27+D29)</f>
        <v>207.3</v>
      </c>
    </row>
    <row r="27" spans="1:4" ht="150">
      <c r="A27" s="20" t="s">
        <v>18</v>
      </c>
      <c r="B27" s="18">
        <v>2000051180</v>
      </c>
      <c r="C27" s="12" t="s">
        <v>19</v>
      </c>
      <c r="D27" s="24">
        <v>183.3</v>
      </c>
    </row>
    <row r="28" spans="1:4" ht="56.25">
      <c r="A28" s="20" t="s">
        <v>20</v>
      </c>
      <c r="B28" s="18">
        <v>2000051180</v>
      </c>
      <c r="C28" s="12" t="s">
        <v>21</v>
      </c>
      <c r="D28" s="24">
        <v>183.3</v>
      </c>
    </row>
    <row r="29" spans="1:4" ht="56.25">
      <c r="A29" s="10" t="s">
        <v>25</v>
      </c>
      <c r="B29" s="18">
        <v>2000051180</v>
      </c>
      <c r="C29" s="12" t="s">
        <v>26</v>
      </c>
      <c r="D29" s="24">
        <v>24</v>
      </c>
    </row>
    <row r="30" spans="1:4" ht="75">
      <c r="A30" s="10" t="s">
        <v>27</v>
      </c>
      <c r="B30" s="18">
        <v>2000051180</v>
      </c>
      <c r="C30" s="12" t="s">
        <v>28</v>
      </c>
      <c r="D30" s="24">
        <v>24</v>
      </c>
    </row>
    <row r="31" spans="1:4" ht="37.5">
      <c r="A31" s="25" t="s">
        <v>29</v>
      </c>
      <c r="B31" s="11" t="s">
        <v>30</v>
      </c>
      <c r="C31" s="12"/>
      <c r="D31" s="21">
        <f>SUM(D32)</f>
        <v>3121.1000000000004</v>
      </c>
    </row>
    <row r="32" spans="1:4" ht="56.25">
      <c r="A32" s="10" t="s">
        <v>31</v>
      </c>
      <c r="B32" s="11" t="s">
        <v>32</v>
      </c>
      <c r="C32" s="12"/>
      <c r="D32" s="21">
        <f>SUM(D33+D36+D43)</f>
        <v>3121.1000000000004</v>
      </c>
    </row>
    <row r="33" spans="1:4" ht="56.25">
      <c r="A33" s="10" t="s">
        <v>33</v>
      </c>
      <c r="B33" s="11" t="s">
        <v>34</v>
      </c>
      <c r="C33" s="12"/>
      <c r="D33" s="21">
        <v>649.29999999999995</v>
      </c>
    </row>
    <row r="34" spans="1:4" ht="150">
      <c r="A34" s="25" t="s">
        <v>18</v>
      </c>
      <c r="B34" s="11" t="s">
        <v>34</v>
      </c>
      <c r="C34" s="12" t="s">
        <v>19</v>
      </c>
      <c r="D34" s="21">
        <v>649.29999999999995</v>
      </c>
    </row>
    <row r="35" spans="1:4" ht="56.25">
      <c r="A35" s="25" t="s">
        <v>20</v>
      </c>
      <c r="B35" s="11" t="s">
        <v>34</v>
      </c>
      <c r="C35" s="12" t="s">
        <v>21</v>
      </c>
      <c r="D35" s="21">
        <v>649.29999999999995</v>
      </c>
    </row>
    <row r="36" spans="1:4" ht="37.5">
      <c r="A36" s="10" t="s">
        <v>35</v>
      </c>
      <c r="B36" s="11" t="s">
        <v>36</v>
      </c>
      <c r="C36" s="12"/>
      <c r="D36" s="21">
        <f>SUM(D37+D39+D41)</f>
        <v>2433.8000000000002</v>
      </c>
    </row>
    <row r="37" spans="1:4" ht="150">
      <c r="A37" s="20" t="s">
        <v>18</v>
      </c>
      <c r="B37" s="11" t="s">
        <v>36</v>
      </c>
      <c r="C37" s="12" t="s">
        <v>19</v>
      </c>
      <c r="D37" s="21">
        <v>1684.3</v>
      </c>
    </row>
    <row r="38" spans="1:4" ht="56.25">
      <c r="A38" s="20" t="s">
        <v>20</v>
      </c>
      <c r="B38" s="11" t="s">
        <v>36</v>
      </c>
      <c r="C38" s="12" t="s">
        <v>21</v>
      </c>
      <c r="D38" s="21">
        <v>1684.3</v>
      </c>
    </row>
    <row r="39" spans="1:4" ht="56.25">
      <c r="A39" s="10" t="s">
        <v>25</v>
      </c>
      <c r="B39" s="11" t="s">
        <v>36</v>
      </c>
      <c r="C39" s="12" t="s">
        <v>26</v>
      </c>
      <c r="D39" s="21">
        <v>748</v>
      </c>
    </row>
    <row r="40" spans="1:4" ht="75">
      <c r="A40" s="10" t="s">
        <v>27</v>
      </c>
      <c r="B40" s="11" t="s">
        <v>36</v>
      </c>
      <c r="C40" s="12" t="s">
        <v>28</v>
      </c>
      <c r="D40" s="21">
        <v>748</v>
      </c>
    </row>
    <row r="41" spans="1:4" ht="18.75">
      <c r="A41" s="20" t="s">
        <v>37</v>
      </c>
      <c r="B41" s="11" t="s">
        <v>36</v>
      </c>
      <c r="C41" s="12" t="s">
        <v>38</v>
      </c>
      <c r="D41" s="21">
        <v>1.5</v>
      </c>
    </row>
    <row r="42" spans="1:4" ht="37.5">
      <c r="A42" s="17" t="s">
        <v>39</v>
      </c>
      <c r="B42" s="11" t="s">
        <v>36</v>
      </c>
      <c r="C42" s="12" t="s">
        <v>40</v>
      </c>
      <c r="D42" s="21">
        <v>1.5</v>
      </c>
    </row>
    <row r="43" spans="1:4" ht="56.25">
      <c r="A43" s="10" t="s">
        <v>41</v>
      </c>
      <c r="B43" s="11" t="s">
        <v>42</v>
      </c>
      <c r="C43" s="12"/>
      <c r="D43" s="21">
        <v>38</v>
      </c>
    </row>
    <row r="44" spans="1:4" ht="75">
      <c r="A44" s="10" t="s">
        <v>43</v>
      </c>
      <c r="B44" s="11" t="s">
        <v>44</v>
      </c>
      <c r="C44" s="12"/>
      <c r="D44" s="21">
        <v>38</v>
      </c>
    </row>
    <row r="45" spans="1:4" ht="18.75">
      <c r="A45" s="25" t="s">
        <v>37</v>
      </c>
      <c r="B45" s="11" t="s">
        <v>44</v>
      </c>
      <c r="C45" s="12" t="s">
        <v>38</v>
      </c>
      <c r="D45" s="21">
        <v>38</v>
      </c>
    </row>
    <row r="46" spans="1:4" ht="37.5">
      <c r="A46" s="25" t="s">
        <v>45</v>
      </c>
      <c r="B46" s="11" t="s">
        <v>44</v>
      </c>
      <c r="C46" s="12" t="s">
        <v>40</v>
      </c>
      <c r="D46" s="21">
        <v>38</v>
      </c>
    </row>
    <row r="47" spans="1:4" ht="18.75">
      <c r="A47" s="17" t="s">
        <v>46</v>
      </c>
      <c r="B47" s="26" t="s">
        <v>47</v>
      </c>
      <c r="C47" s="27"/>
      <c r="D47" s="28">
        <f>SUM(D48+D51)</f>
        <v>120</v>
      </c>
    </row>
    <row r="48" spans="1:4" ht="18.75">
      <c r="A48" s="17" t="s">
        <v>48</v>
      </c>
      <c r="B48" s="26" t="s">
        <v>49</v>
      </c>
      <c r="C48" s="27"/>
      <c r="D48" s="15">
        <v>100</v>
      </c>
    </row>
    <row r="49" spans="1:4" ht="56.25">
      <c r="A49" s="10" t="s">
        <v>25</v>
      </c>
      <c r="B49" s="11" t="s">
        <v>49</v>
      </c>
      <c r="C49" s="12" t="s">
        <v>26</v>
      </c>
      <c r="D49" s="15">
        <v>100</v>
      </c>
    </row>
    <row r="50" spans="1:4" ht="75">
      <c r="A50" s="10" t="s">
        <v>27</v>
      </c>
      <c r="B50" s="11" t="s">
        <v>49</v>
      </c>
      <c r="C50" s="12" t="s">
        <v>28</v>
      </c>
      <c r="D50" s="15">
        <v>100</v>
      </c>
    </row>
    <row r="51" spans="1:4" ht="56.25">
      <c r="A51" s="29" t="s">
        <v>50</v>
      </c>
      <c r="B51" s="11" t="s">
        <v>51</v>
      </c>
      <c r="C51" s="12"/>
      <c r="D51" s="13">
        <v>20</v>
      </c>
    </row>
    <row r="52" spans="1:4" ht="56.25">
      <c r="A52" s="29" t="s">
        <v>52</v>
      </c>
      <c r="B52" s="11" t="s">
        <v>51</v>
      </c>
      <c r="C52" s="12" t="s">
        <v>26</v>
      </c>
      <c r="D52" s="13">
        <v>20</v>
      </c>
    </row>
    <row r="53" spans="1:4" ht="75">
      <c r="A53" s="30" t="s">
        <v>53</v>
      </c>
      <c r="B53" s="11" t="s">
        <v>51</v>
      </c>
      <c r="C53" s="12" t="s">
        <v>28</v>
      </c>
      <c r="D53" s="13">
        <v>20</v>
      </c>
    </row>
    <row r="54" spans="1:4" ht="56.25">
      <c r="A54" s="10" t="s">
        <v>54</v>
      </c>
      <c r="B54" s="11" t="s">
        <v>55</v>
      </c>
      <c r="C54" s="12"/>
      <c r="D54" s="15">
        <v>505</v>
      </c>
    </row>
    <row r="55" spans="1:4" ht="37.5">
      <c r="A55" s="10" t="s">
        <v>56</v>
      </c>
      <c r="B55" s="11" t="s">
        <v>57</v>
      </c>
      <c r="C55" s="12"/>
      <c r="D55" s="15">
        <v>505</v>
      </c>
    </row>
    <row r="56" spans="1:4" ht="37.5">
      <c r="A56" s="25" t="s">
        <v>58</v>
      </c>
      <c r="B56" s="11" t="s">
        <v>57</v>
      </c>
      <c r="C56" s="12" t="s">
        <v>59</v>
      </c>
      <c r="D56" s="15">
        <v>505</v>
      </c>
    </row>
    <row r="57" spans="1:4" ht="37.5">
      <c r="A57" s="25" t="s">
        <v>60</v>
      </c>
      <c r="B57" s="11" t="s">
        <v>57</v>
      </c>
      <c r="C57" s="12" t="s">
        <v>61</v>
      </c>
      <c r="D57" s="15">
        <v>505</v>
      </c>
    </row>
    <row r="58" spans="1:4" ht="37.5">
      <c r="A58" s="47" t="s">
        <v>106</v>
      </c>
      <c r="B58" s="29">
        <v>2700000000</v>
      </c>
      <c r="C58" s="51"/>
      <c r="D58" s="45">
        <v>336</v>
      </c>
    </row>
    <row r="59" spans="1:4" ht="225">
      <c r="A59" s="33" t="s">
        <v>107</v>
      </c>
      <c r="B59" s="52">
        <v>2700008200</v>
      </c>
      <c r="C59" s="53"/>
      <c r="D59" s="13">
        <v>336</v>
      </c>
    </row>
    <row r="60" spans="1:4" ht="56.25">
      <c r="A60" s="44" t="s">
        <v>52</v>
      </c>
      <c r="B60" s="29">
        <v>2700008200</v>
      </c>
      <c r="C60" s="54">
        <v>200</v>
      </c>
      <c r="D60" s="45">
        <v>336</v>
      </c>
    </row>
    <row r="61" spans="1:4" ht="75">
      <c r="A61" s="44" t="s">
        <v>53</v>
      </c>
      <c r="B61" s="29">
        <v>2700008200</v>
      </c>
      <c r="C61" s="54">
        <v>240</v>
      </c>
      <c r="D61" s="45">
        <v>336</v>
      </c>
    </row>
    <row r="62" spans="1:4" ht="56.25">
      <c r="A62" s="25" t="s">
        <v>62</v>
      </c>
      <c r="B62" s="11" t="s">
        <v>63</v>
      </c>
      <c r="C62" s="12"/>
      <c r="D62" s="15">
        <f>SUM(D63+D67)</f>
        <v>13</v>
      </c>
    </row>
    <row r="63" spans="1:4" ht="75">
      <c r="A63" s="10" t="s">
        <v>64</v>
      </c>
      <c r="B63" s="11" t="s">
        <v>65</v>
      </c>
      <c r="C63" s="12"/>
      <c r="D63" s="15">
        <v>3</v>
      </c>
    </row>
    <row r="64" spans="1:4" ht="18.75">
      <c r="A64" s="17" t="s">
        <v>66</v>
      </c>
      <c r="B64" s="11" t="s">
        <v>67</v>
      </c>
      <c r="C64" s="12"/>
      <c r="D64" s="15">
        <v>3</v>
      </c>
    </row>
    <row r="65" spans="1:4" ht="18.75">
      <c r="A65" s="25" t="s">
        <v>37</v>
      </c>
      <c r="B65" s="11" t="s">
        <v>67</v>
      </c>
      <c r="C65" s="12" t="s">
        <v>38</v>
      </c>
      <c r="D65" s="15">
        <v>3</v>
      </c>
    </row>
    <row r="66" spans="1:4" ht="37.5">
      <c r="A66" s="25" t="s">
        <v>45</v>
      </c>
      <c r="B66" s="11" t="s">
        <v>67</v>
      </c>
      <c r="C66" s="31" t="s">
        <v>40</v>
      </c>
      <c r="D66" s="15">
        <v>3</v>
      </c>
    </row>
    <row r="67" spans="1:4" ht="18.75">
      <c r="A67" s="25" t="s">
        <v>68</v>
      </c>
      <c r="B67" s="11" t="s">
        <v>69</v>
      </c>
      <c r="C67" s="12"/>
      <c r="D67" s="15">
        <v>10</v>
      </c>
    </row>
    <row r="68" spans="1:4" ht="37.5">
      <c r="A68" s="20" t="s">
        <v>70</v>
      </c>
      <c r="B68" s="11" t="s">
        <v>71</v>
      </c>
      <c r="C68" s="12"/>
      <c r="D68" s="15">
        <v>10</v>
      </c>
    </row>
    <row r="69" spans="1:4" ht="18.75">
      <c r="A69" s="25" t="s">
        <v>37</v>
      </c>
      <c r="B69" s="11" t="s">
        <v>71</v>
      </c>
      <c r="C69" s="12" t="s">
        <v>38</v>
      </c>
      <c r="D69" s="15">
        <v>10</v>
      </c>
    </row>
    <row r="70" spans="1:4" ht="18.75">
      <c r="A70" s="32" t="s">
        <v>72</v>
      </c>
      <c r="B70" s="11" t="s">
        <v>71</v>
      </c>
      <c r="C70" s="12" t="s">
        <v>73</v>
      </c>
      <c r="D70" s="15">
        <v>10</v>
      </c>
    </row>
    <row r="71" spans="1:4" ht="37.5">
      <c r="A71" s="10" t="s">
        <v>74</v>
      </c>
      <c r="B71" s="11" t="s">
        <v>75</v>
      </c>
      <c r="C71" s="12"/>
      <c r="D71" s="21">
        <f>SUM(D72+D77+D94+D99+D108+D113)</f>
        <v>1402</v>
      </c>
    </row>
    <row r="72" spans="1:4" ht="75">
      <c r="A72" s="33" t="s">
        <v>76</v>
      </c>
      <c r="B72" s="34">
        <v>6200000000</v>
      </c>
      <c r="C72" s="12"/>
      <c r="D72" s="21">
        <v>40</v>
      </c>
    </row>
    <row r="73" spans="1:4" ht="56.25">
      <c r="A73" s="25" t="s">
        <v>77</v>
      </c>
      <c r="B73" s="34">
        <v>6200100000</v>
      </c>
      <c r="C73" s="19"/>
      <c r="D73" s="21">
        <v>40</v>
      </c>
    </row>
    <row r="74" spans="1:4" ht="37.5">
      <c r="A74" s="20" t="s">
        <v>78</v>
      </c>
      <c r="B74" s="35" t="s">
        <v>79</v>
      </c>
      <c r="C74" s="19"/>
      <c r="D74" s="21">
        <v>40</v>
      </c>
    </row>
    <row r="75" spans="1:4" ht="56.25">
      <c r="A75" s="25" t="s">
        <v>25</v>
      </c>
      <c r="B75" s="34" t="s">
        <v>79</v>
      </c>
      <c r="C75" s="19" t="s">
        <v>26</v>
      </c>
      <c r="D75" s="21">
        <v>40</v>
      </c>
    </row>
    <row r="76" spans="1:4" ht="75">
      <c r="A76" s="25" t="s">
        <v>27</v>
      </c>
      <c r="B76" s="34" t="s">
        <v>79</v>
      </c>
      <c r="C76" s="19" t="s">
        <v>28</v>
      </c>
      <c r="D76" s="21">
        <v>40</v>
      </c>
    </row>
    <row r="77" spans="1:4" ht="75">
      <c r="A77" s="33" t="s">
        <v>80</v>
      </c>
      <c r="B77" s="11" t="s">
        <v>81</v>
      </c>
      <c r="C77" s="12"/>
      <c r="D77" s="15">
        <f>SUM(D78+D82+D86+D90)</f>
        <v>772</v>
      </c>
    </row>
    <row r="78" spans="1:4" ht="75">
      <c r="A78" s="35" t="s">
        <v>82</v>
      </c>
      <c r="B78" s="11" t="s">
        <v>83</v>
      </c>
      <c r="C78" s="12"/>
      <c r="D78" s="15">
        <v>182</v>
      </c>
    </row>
    <row r="79" spans="1:4" ht="37.5">
      <c r="A79" s="25" t="s">
        <v>78</v>
      </c>
      <c r="B79" s="11" t="s">
        <v>84</v>
      </c>
      <c r="C79" s="12"/>
      <c r="D79" s="15">
        <v>182</v>
      </c>
    </row>
    <row r="80" spans="1:4" ht="56.25">
      <c r="A80" s="20" t="s">
        <v>25</v>
      </c>
      <c r="B80" s="11" t="s">
        <v>84</v>
      </c>
      <c r="C80" s="12" t="s">
        <v>26</v>
      </c>
      <c r="D80" s="15">
        <v>182</v>
      </c>
    </row>
    <row r="81" spans="1:4" ht="75">
      <c r="A81" s="36" t="s">
        <v>27</v>
      </c>
      <c r="B81" s="11" t="s">
        <v>84</v>
      </c>
      <c r="C81" s="31" t="s">
        <v>28</v>
      </c>
      <c r="D81" s="15">
        <v>182</v>
      </c>
    </row>
    <row r="82" spans="1:4" ht="37.5">
      <c r="A82" s="36" t="s">
        <v>85</v>
      </c>
      <c r="B82" s="11" t="s">
        <v>86</v>
      </c>
      <c r="C82" s="12"/>
      <c r="D82" s="15">
        <v>40</v>
      </c>
    </row>
    <row r="83" spans="1:4" ht="37.5">
      <c r="A83" s="20" t="s">
        <v>78</v>
      </c>
      <c r="B83" s="11" t="s">
        <v>87</v>
      </c>
      <c r="C83" s="12"/>
      <c r="D83" s="15">
        <v>40</v>
      </c>
    </row>
    <row r="84" spans="1:4" ht="56.25">
      <c r="A84" s="20" t="s">
        <v>25</v>
      </c>
      <c r="B84" s="11" t="s">
        <v>87</v>
      </c>
      <c r="C84" s="12" t="s">
        <v>26</v>
      </c>
      <c r="D84" s="15">
        <v>40</v>
      </c>
    </row>
    <row r="85" spans="1:4" ht="75">
      <c r="A85" s="20" t="s">
        <v>27</v>
      </c>
      <c r="B85" s="11" t="s">
        <v>87</v>
      </c>
      <c r="C85" s="12" t="s">
        <v>28</v>
      </c>
      <c r="D85" s="15">
        <v>40</v>
      </c>
    </row>
    <row r="86" spans="1:4" ht="75">
      <c r="A86" s="33" t="s">
        <v>88</v>
      </c>
      <c r="B86" s="11" t="s">
        <v>89</v>
      </c>
      <c r="C86" s="27"/>
      <c r="D86" s="13">
        <v>50</v>
      </c>
    </row>
    <row r="87" spans="1:4" ht="37.5">
      <c r="A87" s="35" t="s">
        <v>78</v>
      </c>
      <c r="B87" s="11" t="s">
        <v>90</v>
      </c>
      <c r="C87" s="27"/>
      <c r="D87" s="13">
        <v>50</v>
      </c>
    </row>
    <row r="88" spans="1:4" ht="56.25">
      <c r="A88" s="35" t="s">
        <v>25</v>
      </c>
      <c r="B88" s="11" t="s">
        <v>90</v>
      </c>
      <c r="C88" s="12" t="s">
        <v>26</v>
      </c>
      <c r="D88" s="13">
        <v>50</v>
      </c>
    </row>
    <row r="89" spans="1:4" ht="75">
      <c r="A89" s="37" t="s">
        <v>27</v>
      </c>
      <c r="B89" s="11" t="s">
        <v>90</v>
      </c>
      <c r="C89" s="31" t="s">
        <v>28</v>
      </c>
      <c r="D89" s="13">
        <v>50</v>
      </c>
    </row>
    <row r="90" spans="1:4" ht="37.5">
      <c r="A90" s="36" t="s">
        <v>91</v>
      </c>
      <c r="B90" s="11" t="s">
        <v>92</v>
      </c>
      <c r="C90" s="31"/>
      <c r="D90" s="15">
        <v>500</v>
      </c>
    </row>
    <row r="91" spans="1:4" ht="37.5">
      <c r="A91" s="25" t="s">
        <v>78</v>
      </c>
      <c r="B91" s="11" t="s">
        <v>93</v>
      </c>
      <c r="C91" s="31"/>
      <c r="D91" s="15">
        <v>500</v>
      </c>
    </row>
    <row r="92" spans="1:4" ht="56.25">
      <c r="A92" s="20" t="s">
        <v>25</v>
      </c>
      <c r="B92" s="11" t="s">
        <v>93</v>
      </c>
      <c r="C92" s="12" t="s">
        <v>26</v>
      </c>
      <c r="D92" s="15">
        <v>500</v>
      </c>
    </row>
    <row r="93" spans="1:4" ht="75">
      <c r="A93" s="36" t="s">
        <v>27</v>
      </c>
      <c r="B93" s="11" t="s">
        <v>93</v>
      </c>
      <c r="C93" s="31" t="s">
        <v>28</v>
      </c>
      <c r="D93" s="15">
        <v>500</v>
      </c>
    </row>
    <row r="94" spans="1:4" ht="75">
      <c r="A94" s="38" t="s">
        <v>94</v>
      </c>
      <c r="B94" s="37" t="s">
        <v>95</v>
      </c>
      <c r="C94" s="39"/>
      <c r="D94" s="40">
        <v>300</v>
      </c>
    </row>
    <row r="95" spans="1:4" ht="37.5">
      <c r="A95" s="41" t="s">
        <v>96</v>
      </c>
      <c r="B95" s="26" t="s">
        <v>97</v>
      </c>
      <c r="C95" s="27"/>
      <c r="D95" s="40">
        <v>300</v>
      </c>
    </row>
    <row r="96" spans="1:4" ht="37.5">
      <c r="A96" s="35" t="s">
        <v>78</v>
      </c>
      <c r="B96" s="11" t="s">
        <v>98</v>
      </c>
      <c r="C96" s="12"/>
      <c r="D96" s="42">
        <v>70</v>
      </c>
    </row>
    <row r="97" spans="1:4" ht="56.25">
      <c r="A97" s="35" t="s">
        <v>25</v>
      </c>
      <c r="B97" s="11" t="s">
        <v>98</v>
      </c>
      <c r="C97" s="12" t="s">
        <v>26</v>
      </c>
      <c r="D97" s="42">
        <v>70</v>
      </c>
    </row>
    <row r="98" spans="1:4" ht="75">
      <c r="A98" s="37" t="s">
        <v>27</v>
      </c>
      <c r="B98" s="11" t="s">
        <v>98</v>
      </c>
      <c r="C98" s="31" t="s">
        <v>28</v>
      </c>
      <c r="D98" s="43">
        <v>70</v>
      </c>
    </row>
    <row r="99" spans="1:4" ht="27" customHeight="1">
      <c r="A99" s="35" t="s">
        <v>108</v>
      </c>
      <c r="B99" s="55" t="s">
        <v>116</v>
      </c>
      <c r="C99" s="12"/>
      <c r="D99" s="13">
        <f>SUM(D100+D104)</f>
        <v>100</v>
      </c>
    </row>
    <row r="100" spans="1:4" ht="93.75">
      <c r="A100" s="20" t="s">
        <v>109</v>
      </c>
      <c r="B100" s="55" t="s">
        <v>117</v>
      </c>
      <c r="C100" s="56"/>
      <c r="D100" s="13">
        <v>80</v>
      </c>
    </row>
    <row r="101" spans="1:4" ht="37.5">
      <c r="A101" s="25" t="s">
        <v>78</v>
      </c>
      <c r="B101" s="55" t="s">
        <v>118</v>
      </c>
      <c r="C101" s="56"/>
      <c r="D101" s="13">
        <v>80</v>
      </c>
    </row>
    <row r="102" spans="1:4" ht="56.25">
      <c r="A102" s="20" t="s">
        <v>25</v>
      </c>
      <c r="B102" s="55" t="s">
        <v>118</v>
      </c>
      <c r="C102" s="57" t="s">
        <v>26</v>
      </c>
      <c r="D102" s="13">
        <v>80</v>
      </c>
    </row>
    <row r="103" spans="1:4" ht="75">
      <c r="A103" s="36" t="s">
        <v>27</v>
      </c>
      <c r="B103" s="55" t="s">
        <v>118</v>
      </c>
      <c r="C103" s="57" t="s">
        <v>28</v>
      </c>
      <c r="D103" s="13">
        <v>80</v>
      </c>
    </row>
    <row r="104" spans="1:4" ht="150">
      <c r="A104" s="20" t="s">
        <v>110</v>
      </c>
      <c r="B104" s="55" t="s">
        <v>119</v>
      </c>
      <c r="C104" s="56"/>
      <c r="D104" s="13">
        <v>20</v>
      </c>
    </row>
    <row r="105" spans="1:4" ht="37.5">
      <c r="A105" s="25" t="s">
        <v>78</v>
      </c>
      <c r="B105" s="55" t="s">
        <v>120</v>
      </c>
      <c r="C105" s="56"/>
      <c r="D105" s="13">
        <v>20</v>
      </c>
    </row>
    <row r="106" spans="1:4" ht="56.25">
      <c r="A106" s="20" t="s">
        <v>25</v>
      </c>
      <c r="B106" s="55" t="s">
        <v>120</v>
      </c>
      <c r="C106" s="57" t="s">
        <v>26</v>
      </c>
      <c r="D106" s="13">
        <v>20</v>
      </c>
    </row>
    <row r="107" spans="1:4" ht="75">
      <c r="A107" s="36" t="s">
        <v>27</v>
      </c>
      <c r="B107" s="55" t="s">
        <v>120</v>
      </c>
      <c r="C107" s="57" t="s">
        <v>28</v>
      </c>
      <c r="D107" s="13">
        <v>20</v>
      </c>
    </row>
    <row r="108" spans="1:4" ht="75">
      <c r="A108" s="44" t="s">
        <v>99</v>
      </c>
      <c r="B108" s="11" t="s">
        <v>100</v>
      </c>
      <c r="C108" s="31"/>
      <c r="D108" s="45">
        <v>40</v>
      </c>
    </row>
    <row r="109" spans="1:4" ht="75">
      <c r="A109" s="46" t="s">
        <v>104</v>
      </c>
      <c r="B109" s="11" t="s">
        <v>101</v>
      </c>
      <c r="C109" s="31"/>
      <c r="D109" s="45">
        <v>40</v>
      </c>
    </row>
    <row r="110" spans="1:4" ht="37.5">
      <c r="A110" s="35" t="s">
        <v>78</v>
      </c>
      <c r="B110" s="11" t="s">
        <v>102</v>
      </c>
      <c r="C110" s="31"/>
      <c r="D110" s="45">
        <v>40</v>
      </c>
    </row>
    <row r="111" spans="1:4" ht="56.25">
      <c r="A111" s="44" t="s">
        <v>52</v>
      </c>
      <c r="B111" s="11" t="s">
        <v>102</v>
      </c>
      <c r="C111" s="12" t="s">
        <v>26</v>
      </c>
      <c r="D111" s="45">
        <v>40</v>
      </c>
    </row>
    <row r="112" spans="1:4" ht="75">
      <c r="A112" s="47" t="s">
        <v>53</v>
      </c>
      <c r="B112" s="11" t="s">
        <v>102</v>
      </c>
      <c r="C112" s="31" t="s">
        <v>28</v>
      </c>
      <c r="D112" s="45">
        <v>40</v>
      </c>
    </row>
    <row r="113" spans="1:4" ht="93.75">
      <c r="A113" s="35" t="s">
        <v>111</v>
      </c>
      <c r="B113" s="55" t="s">
        <v>113</v>
      </c>
      <c r="C113" s="12"/>
      <c r="D113" s="13">
        <v>150</v>
      </c>
    </row>
    <row r="114" spans="1:4" ht="93.75">
      <c r="A114" s="20" t="s">
        <v>112</v>
      </c>
      <c r="B114" s="55" t="s">
        <v>114</v>
      </c>
      <c r="C114" s="56"/>
      <c r="D114" s="13">
        <v>150</v>
      </c>
    </row>
    <row r="115" spans="1:4" ht="37.5">
      <c r="A115" s="25" t="s">
        <v>78</v>
      </c>
      <c r="B115" s="55" t="s">
        <v>115</v>
      </c>
      <c r="C115" s="56"/>
      <c r="D115" s="13">
        <v>150</v>
      </c>
    </row>
    <row r="116" spans="1:4" ht="56.25">
      <c r="A116" s="20" t="s">
        <v>25</v>
      </c>
      <c r="B116" s="55" t="s">
        <v>115</v>
      </c>
      <c r="C116" s="57" t="s">
        <v>26</v>
      </c>
      <c r="D116" s="13">
        <v>150</v>
      </c>
    </row>
    <row r="117" spans="1:4" ht="75">
      <c r="A117" s="36" t="s">
        <v>27</v>
      </c>
      <c r="B117" s="55" t="s">
        <v>115</v>
      </c>
      <c r="C117" s="57" t="s">
        <v>28</v>
      </c>
      <c r="D117" s="13">
        <v>150</v>
      </c>
    </row>
    <row r="118" spans="1:4" ht="18.75">
      <c r="A118" s="48" t="s">
        <v>103</v>
      </c>
      <c r="B118" s="49"/>
      <c r="C118" s="49"/>
      <c r="D118" s="50">
        <f>SUM(D13+D23+D26+D31+D47+D54+D58+D62+D71)</f>
        <v>6004.2000000000007</v>
      </c>
    </row>
  </sheetData>
  <mergeCells count="8">
    <mergeCell ref="B5:F5"/>
    <mergeCell ref="B2:C2"/>
    <mergeCell ref="A9:C9"/>
    <mergeCell ref="A8:E8"/>
    <mergeCell ref="A10:A12"/>
    <mergeCell ref="B10:B12"/>
    <mergeCell ref="C10:C12"/>
    <mergeCell ref="D10:D12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2006-01-01T02:12:48Z</cp:lastPrinted>
  <dcterms:created xsi:type="dcterms:W3CDTF">2013-10-28T08:34:20Z</dcterms:created>
  <dcterms:modified xsi:type="dcterms:W3CDTF">2006-01-01T02:21:24Z</dcterms:modified>
</cp:coreProperties>
</file>